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klosin\Desktop\"/>
    </mc:Choice>
  </mc:AlternateContent>
  <bookViews>
    <workbookView xWindow="360" yWindow="72" windowWidth="11340" windowHeight="6792"/>
  </bookViews>
  <sheets>
    <sheet name="Arkusz1" sheetId="2" r:id="rId1"/>
    <sheet name="Arkusz4" sheetId="4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52" i="2" l="1"/>
  <c r="G52" i="2"/>
  <c r="G33" i="2"/>
  <c r="H33" i="2" s="1"/>
  <c r="G35" i="2"/>
  <c r="F33" i="2"/>
  <c r="F34" i="2"/>
  <c r="G34" i="2" s="1"/>
  <c r="F35" i="2"/>
  <c r="F36" i="2"/>
  <c r="F37" i="2"/>
  <c r="G37" i="2" s="1"/>
  <c r="F38" i="2"/>
  <c r="G38" i="2" s="1"/>
  <c r="H38" i="2" s="1"/>
  <c r="F32" i="2"/>
  <c r="G32" i="2" s="1"/>
  <c r="F80" i="2"/>
  <c r="G80" i="2" s="1"/>
  <c r="H80" i="2" s="1"/>
  <c r="F81" i="2"/>
  <c r="F82" i="2"/>
  <c r="G82" i="2"/>
  <c r="H82" i="2" s="1"/>
  <c r="F83" i="2"/>
  <c r="G83" i="2" s="1"/>
  <c r="F84" i="2"/>
  <c r="G84" i="2" s="1"/>
  <c r="F85" i="2"/>
  <c r="G85" i="2" s="1"/>
  <c r="H85" i="2" s="1"/>
  <c r="F79" i="2"/>
  <c r="G79" i="2"/>
  <c r="H79" i="2" s="1"/>
  <c r="F62" i="2"/>
  <c r="G62" i="2"/>
  <c r="F7" i="2"/>
  <c r="G7" i="2" s="1"/>
  <c r="F8" i="2"/>
  <c r="G8" i="2" s="1"/>
  <c r="F9" i="2"/>
  <c r="G9" i="2"/>
  <c r="F10" i="2"/>
  <c r="G10" i="2" s="1"/>
  <c r="H10" i="2" s="1"/>
  <c r="F11" i="2"/>
  <c r="G11" i="2" s="1"/>
  <c r="F12" i="2"/>
  <c r="G12" i="2" s="1"/>
  <c r="H12" i="2" s="1"/>
  <c r="F13" i="2"/>
  <c r="G13" i="2" s="1"/>
  <c r="F14" i="2"/>
  <c r="G14" i="2" s="1"/>
  <c r="F15" i="2"/>
  <c r="G15" i="2" s="1"/>
  <c r="F16" i="2"/>
  <c r="G16" i="2"/>
  <c r="F17" i="2"/>
  <c r="G17" i="2" s="1"/>
  <c r="H17" i="2" s="1"/>
  <c r="F18" i="2"/>
  <c r="G18" i="2" s="1"/>
  <c r="H18" i="2" s="1"/>
  <c r="F19" i="2"/>
  <c r="G19" i="2" s="1"/>
  <c r="H19" i="2" s="1"/>
  <c r="F20" i="2"/>
  <c r="H20" i="2" s="1"/>
  <c r="G20" i="2"/>
  <c r="F21" i="2"/>
  <c r="G21" i="2"/>
  <c r="F22" i="2"/>
  <c r="G22" i="2"/>
  <c r="H22" i="2" s="1"/>
  <c r="F23" i="2"/>
  <c r="G23" i="2"/>
  <c r="F24" i="2"/>
  <c r="G24" i="2"/>
  <c r="F25" i="2"/>
  <c r="G25" i="2"/>
  <c r="F26" i="2"/>
  <c r="H26" i="2" s="1"/>
  <c r="G26" i="2"/>
  <c r="F27" i="2"/>
  <c r="G27" i="2" s="1"/>
  <c r="F28" i="2"/>
  <c r="H28" i="2" s="1"/>
  <c r="G28" i="2"/>
  <c r="F29" i="2"/>
  <c r="F30" i="2"/>
  <c r="H30" i="2" s="1"/>
  <c r="G30" i="2"/>
  <c r="F31" i="2"/>
  <c r="G31" i="2" s="1"/>
  <c r="F39" i="2"/>
  <c r="H39" i="2" s="1"/>
  <c r="G39" i="2"/>
  <c r="F40" i="2"/>
  <c r="G40" i="2"/>
  <c r="H40" i="2"/>
  <c r="F41" i="2"/>
  <c r="G41" i="2" s="1"/>
  <c r="F42" i="2"/>
  <c r="G42" i="2"/>
  <c r="H42" i="2"/>
  <c r="F43" i="2"/>
  <c r="G43" i="2" s="1"/>
  <c r="F44" i="2"/>
  <c r="H44" i="2" s="1"/>
  <c r="G44" i="2"/>
  <c r="F45" i="2"/>
  <c r="G45" i="2"/>
  <c r="F46" i="2"/>
  <c r="G46" i="2"/>
  <c r="H46" i="2"/>
  <c r="F47" i="2"/>
  <c r="G47" i="2" s="1"/>
  <c r="F48" i="2"/>
  <c r="G48" i="2"/>
  <c r="F49" i="2"/>
  <c r="G49" i="2"/>
  <c r="F50" i="2"/>
  <c r="G50" i="2"/>
  <c r="H50" i="2"/>
  <c r="F51" i="2"/>
  <c r="G51" i="2" s="1"/>
  <c r="F53" i="2"/>
  <c r="G53" i="2" s="1"/>
  <c r="F54" i="2"/>
  <c r="H54" i="2" s="1"/>
  <c r="G54" i="2"/>
  <c r="F55" i="2"/>
  <c r="F56" i="2"/>
  <c r="G56" i="2"/>
  <c r="H56" i="2" s="1"/>
  <c r="F57" i="2"/>
  <c r="G57" i="2"/>
  <c r="F58" i="2"/>
  <c r="H58" i="2" s="1"/>
  <c r="G58" i="2"/>
  <c r="F59" i="2"/>
  <c r="G59" i="2" s="1"/>
  <c r="F60" i="2"/>
  <c r="G60" i="2" s="1"/>
  <c r="H60" i="2" s="1"/>
  <c r="F61" i="2"/>
  <c r="F63" i="2"/>
  <c r="G63" i="2" s="1"/>
  <c r="H63" i="2" s="1"/>
  <c r="F64" i="2"/>
  <c r="H64" i="2" s="1"/>
  <c r="G64" i="2"/>
  <c r="F65" i="2"/>
  <c r="G65" i="2"/>
  <c r="F66" i="2"/>
  <c r="H66" i="2" s="1"/>
  <c r="G66" i="2"/>
  <c r="F67" i="2"/>
  <c r="F68" i="2"/>
  <c r="G68" i="2"/>
  <c r="H68" i="2" s="1"/>
  <c r="F69" i="2"/>
  <c r="G69" i="2" s="1"/>
  <c r="F70" i="2"/>
  <c r="G70" i="2"/>
  <c r="H70" i="2"/>
  <c r="F71" i="2"/>
  <c r="G71" i="2" s="1"/>
  <c r="F72" i="2"/>
  <c r="G72" i="2"/>
  <c r="F73" i="2"/>
  <c r="G73" i="2" s="1"/>
  <c r="F74" i="2"/>
  <c r="G74" i="2"/>
  <c r="H74" i="2" s="1"/>
  <c r="F75" i="2"/>
  <c r="G75" i="2"/>
  <c r="F76" i="2"/>
  <c r="G76" i="2" s="1"/>
  <c r="F77" i="2"/>
  <c r="F78" i="2"/>
  <c r="G78" i="2" s="1"/>
  <c r="H78" i="2" s="1"/>
  <c r="F86" i="2"/>
  <c r="G86" i="2"/>
  <c r="F87" i="2"/>
  <c r="G87" i="2"/>
  <c r="F88" i="2"/>
  <c r="G88" i="2" s="1"/>
  <c r="H88" i="2" s="1"/>
  <c r="G36" i="2"/>
  <c r="H23" i="2"/>
  <c r="G81" i="2"/>
  <c r="H81" i="2"/>
  <c r="H9" i="2"/>
  <c r="H87" i="2" l="1"/>
  <c r="H86" i="2"/>
  <c r="H84" i="2"/>
  <c r="G77" i="2"/>
  <c r="H77" i="2" s="1"/>
  <c r="H76" i="2"/>
  <c r="H75" i="2"/>
  <c r="H72" i="2"/>
  <c r="H71" i="2"/>
  <c r="H69" i="2"/>
  <c r="H67" i="2"/>
  <c r="G67" i="2"/>
  <c r="H65" i="2"/>
  <c r="H62" i="2"/>
  <c r="H57" i="2"/>
  <c r="H55" i="2"/>
  <c r="G55" i="2"/>
  <c r="H52" i="2"/>
  <c r="H49" i="2"/>
  <c r="H48" i="2"/>
  <c r="H45" i="2"/>
  <c r="H41" i="2"/>
  <c r="H36" i="2"/>
  <c r="H35" i="2"/>
  <c r="H29" i="2"/>
  <c r="G29" i="2"/>
  <c r="H27" i="2"/>
  <c r="H25" i="2"/>
  <c r="H24" i="2"/>
  <c r="H21" i="2"/>
  <c r="H16" i="2"/>
  <c r="H14" i="2"/>
  <c r="H11" i="2"/>
  <c r="H7" i="2"/>
  <c r="F89" i="2"/>
  <c r="G89" i="2" s="1"/>
  <c r="H89" i="2" s="1"/>
  <c r="H83" i="2"/>
  <c r="H73" i="2"/>
  <c r="G61" i="2"/>
  <c r="H61" i="2" s="1"/>
  <c r="H59" i="2"/>
  <c r="H53" i="2"/>
  <c r="H51" i="2"/>
  <c r="H47" i="2"/>
  <c r="H43" i="2"/>
  <c r="H37" i="2"/>
  <c r="H34" i="2"/>
  <c r="H32" i="2"/>
  <c r="H31" i="2"/>
  <c r="H15" i="2"/>
  <c r="H8" i="2"/>
  <c r="H13" i="2"/>
</calcChain>
</file>

<file path=xl/sharedStrings.xml><?xml version="1.0" encoding="utf-8"?>
<sst xmlns="http://schemas.openxmlformats.org/spreadsheetml/2006/main" count="177" uniqueCount="121">
  <si>
    <t>Jednostka miary</t>
  </si>
  <si>
    <t>Wartość brutto</t>
  </si>
  <si>
    <t>Foliopis cienki czarny</t>
  </si>
  <si>
    <t>kostka</t>
  </si>
  <si>
    <t>bloczek</t>
  </si>
  <si>
    <t>Długopis samoprzylepny</t>
  </si>
  <si>
    <t>Wartość netto</t>
  </si>
  <si>
    <t>Przedmiot zamówienia</t>
  </si>
  <si>
    <t>Cena jednostkowa</t>
  </si>
  <si>
    <t>netto</t>
  </si>
  <si>
    <t>Ilość</t>
  </si>
  <si>
    <t>Podatek VAT</t>
  </si>
  <si>
    <t>rolka</t>
  </si>
  <si>
    <t>szt.</t>
  </si>
  <si>
    <t>op.</t>
  </si>
  <si>
    <t>kpl</t>
  </si>
  <si>
    <t xml:space="preserve">Zakreślacz </t>
  </si>
  <si>
    <t xml:space="preserve">Notes kostka </t>
  </si>
  <si>
    <t>Zeszyt A-4</t>
  </si>
  <si>
    <t>Zeszyt A-5</t>
  </si>
  <si>
    <t xml:space="preserve">Temperówka </t>
  </si>
  <si>
    <t xml:space="preserve">Nożyczki biurowe </t>
  </si>
  <si>
    <t>Przybornik wielofunkcyjny</t>
  </si>
  <si>
    <t>Pinezki beczułki</t>
  </si>
  <si>
    <t>Półka na dokumenty</t>
  </si>
  <si>
    <t>Skoroszyt zawieszkowy pełny</t>
  </si>
  <si>
    <t>Tusz do stempli</t>
  </si>
  <si>
    <t>Karton archiwizacyjny</t>
  </si>
  <si>
    <t xml:space="preserve">op. </t>
  </si>
  <si>
    <t>op.(12 szt.).</t>
  </si>
  <si>
    <t>Sprężone powietrze</t>
  </si>
  <si>
    <t>szt</t>
  </si>
  <si>
    <t xml:space="preserve">Teczka do podpisu  </t>
  </si>
  <si>
    <t xml:space="preserve"> </t>
  </si>
  <si>
    <t>ryza</t>
  </si>
  <si>
    <t xml:space="preserve">Taśma samoprzylepna w rolce Scotch </t>
  </si>
  <si>
    <t xml:space="preserve">Klej w sztyfcie Pritt </t>
  </si>
  <si>
    <t xml:space="preserve">Ołówek  Stabilo </t>
  </si>
  <si>
    <t>Korektor w taśmieTippex</t>
  </si>
  <si>
    <t>Korektor w płynie Tippex</t>
  </si>
  <si>
    <t>Dziurkacz biurowy</t>
  </si>
  <si>
    <t xml:space="preserve">Cienkopis Stabilo </t>
  </si>
  <si>
    <t xml:space="preserve">Teczka na gumkę 3 skrzydłowa Bantex </t>
  </si>
  <si>
    <t xml:space="preserve">Linijka </t>
  </si>
  <si>
    <t>Spinacz biurowy w pudełku magnetycznym</t>
  </si>
  <si>
    <t>Przekładka do segregatora  A-4 numeryczna 1 -31</t>
  </si>
  <si>
    <t>Zszywka do zszywacza Rapid 26/8</t>
  </si>
  <si>
    <t>Gumka polimerowa</t>
  </si>
  <si>
    <t>Marker permanentny gruby</t>
  </si>
  <si>
    <t>Chusteczki</t>
  </si>
  <si>
    <t>Zestaw do czyszczenia ekranów</t>
  </si>
  <si>
    <t>Kalkulator</t>
  </si>
  <si>
    <t>L.p.</t>
  </si>
  <si>
    <t xml:space="preserve">   </t>
  </si>
  <si>
    <t xml:space="preserve">Rozszywacz </t>
  </si>
  <si>
    <t>op. 50 szt.</t>
  </si>
  <si>
    <t>Zwilżacz glicerynowy</t>
  </si>
  <si>
    <t>Papier  A4 biały</t>
  </si>
  <si>
    <t>Papier A4 pastelowy</t>
  </si>
  <si>
    <t>Papier A3 biały</t>
  </si>
  <si>
    <t xml:space="preserve">ryza </t>
  </si>
  <si>
    <t>Ofertówka A4</t>
  </si>
  <si>
    <t>op.(100 arkuszy)</t>
  </si>
  <si>
    <t>Koszulka na dokumenty poszerzana A4</t>
  </si>
  <si>
    <t>Skoroszyt na dokumenty A4</t>
  </si>
  <si>
    <t>op. (100szt)</t>
  </si>
  <si>
    <t>Etykieta do segregatora szerokiego</t>
  </si>
  <si>
    <t>Teczka kopertowa A4</t>
  </si>
  <si>
    <t>Teczka wiązana  A4</t>
  </si>
  <si>
    <t>op.(12szt.)</t>
  </si>
  <si>
    <t>Nóż do kopert i tapet</t>
  </si>
  <si>
    <t>op. 5000 szt.</t>
  </si>
  <si>
    <t>Gumka recepturka (op/1 kg)</t>
  </si>
  <si>
    <t>Skorowidz A4</t>
  </si>
  <si>
    <t>Okładki dyplomowe format A4</t>
  </si>
  <si>
    <t>Etykieta adresowa A4</t>
  </si>
  <si>
    <t xml:space="preserve">szt. </t>
  </si>
  <si>
    <t>Koszulka na  dokumenty A4</t>
  </si>
  <si>
    <t>Spinacz biurowy mały ok. 25 mm</t>
  </si>
  <si>
    <t>op. (10x100)</t>
  </si>
  <si>
    <t>Spinacz biurowy ok.50mm</t>
  </si>
  <si>
    <t>op. (50szt.)</t>
  </si>
  <si>
    <t>op.(10x1000)</t>
  </si>
  <si>
    <t>op. (12 szt)</t>
  </si>
  <si>
    <t>Karteczki samoprzylepne76x76 mm</t>
  </si>
  <si>
    <t>Karteczki samoprzylepne 51x38 mm</t>
  </si>
  <si>
    <t>Karteczki  samoprzylepne 127x76 mm</t>
  </si>
  <si>
    <t>kpl (100szt.)</t>
  </si>
  <si>
    <t>Przekładka do segregatora 1/3 A4</t>
  </si>
  <si>
    <t>op. (25 szt)</t>
  </si>
  <si>
    <t>Koperta listowa B4 rozkładana</t>
  </si>
  <si>
    <t>Blok biurowy A5</t>
  </si>
  <si>
    <t>Blok biurowy A4</t>
  </si>
  <si>
    <t>Etykieta adresowa   70x37 mm</t>
  </si>
  <si>
    <t>Etykieta adresowa  70x42,4 mm</t>
  </si>
  <si>
    <t>Segregator A4 70 mm</t>
  </si>
  <si>
    <t>Taśma pakowa klejąca przezroczysta</t>
  </si>
  <si>
    <t>Taśma pakowa klejąca brązowa</t>
  </si>
  <si>
    <t>Segregator A4 40-50 mm</t>
  </si>
  <si>
    <t>Koszulka na dokumenty poszerzana A4 LEITZ</t>
  </si>
  <si>
    <t>op. 10 szt.</t>
  </si>
  <si>
    <t>Zszywacz biurowy LEITZ 5502</t>
  </si>
  <si>
    <t>Zakładki indeksujące foliowe</t>
  </si>
  <si>
    <t>Zakładki indeksujące papierowe</t>
  </si>
  <si>
    <t>Klip do papieru 32 mm</t>
  </si>
  <si>
    <t>Klip do papieru 51 mm</t>
  </si>
  <si>
    <t>Klip do papieru 19 mm</t>
  </si>
  <si>
    <t>Podkładka do pisania z okładką A4</t>
  </si>
  <si>
    <t xml:space="preserve">Teczka skrzydłowa A4 </t>
  </si>
  <si>
    <t>Koperta biała C6 z paskiem</t>
  </si>
  <si>
    <t>Koperta biała C5 z paskiem</t>
  </si>
  <si>
    <t>Papier A4 - 160g do drukarek laserowych i atramentowych</t>
  </si>
  <si>
    <t>ryza(250 arkuszy)</t>
  </si>
  <si>
    <t>RAZEM</t>
  </si>
  <si>
    <t>Długopis żelowy GRAND</t>
  </si>
  <si>
    <t>Formularz oferty - załącznik nr 2 do zaproszenia</t>
  </si>
  <si>
    <r>
      <t xml:space="preserve">op.
</t>
    </r>
    <r>
      <rPr>
        <sz val="9"/>
        <rFont val="Calibri"/>
        <family val="2"/>
        <charset val="238"/>
        <scheme val="minor"/>
      </rPr>
      <t>(10 szt.)</t>
    </r>
  </si>
  <si>
    <t>Długopis jednorazowy BIC ORANGE</t>
  </si>
  <si>
    <t>Koperta biała bąbelkowa B-5 
z paskiem</t>
  </si>
  <si>
    <t>Koperta  biała bąbelkowa C4 
z paskiem</t>
  </si>
  <si>
    <t>Zszywka do zszywacza 24/6i 26/6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</si>
</sst>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4" fillId="0" borderId="6" xfId="0" applyFont="1" applyBorder="1"/>
    <xf numFmtId="0" fontId="4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16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vertical="top" wrapText="1"/>
    </xf>
    <xf numFmtId="0" fontId="4" fillId="0" borderId="3" xfId="0" applyFont="1" applyBorder="1"/>
    <xf numFmtId="0" fontId="2" fillId="0" borderId="9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4" fillId="0" borderId="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164" fontId="4" fillId="0" borderId="4" xfId="0" applyNumberFormat="1" applyFont="1" applyFill="1" applyBorder="1"/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/>
    <xf numFmtId="164" fontId="4" fillId="2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/>
    <xf numFmtId="164" fontId="2" fillId="0" borderId="0" xfId="0" applyNumberFormat="1" applyFont="1"/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left" vertical="top" wrapText="1"/>
    </xf>
    <xf numFmtId="164" fontId="4" fillId="0" borderId="10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left" vertical="top" wrapText="1"/>
    </xf>
    <xf numFmtId="164" fontId="4" fillId="0" borderId="10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zoomScaleNormal="100" workbookViewId="0">
      <selection activeCell="H89" sqref="H89"/>
    </sheetView>
  </sheetViews>
  <sheetFormatPr defaultColWidth="9.109375" defaultRowHeight="14.4" x14ac:dyDescent="0.3"/>
  <cols>
    <col min="1" max="1" width="5.109375" style="49" customWidth="1"/>
    <col min="2" max="2" width="34" style="5" customWidth="1"/>
    <col min="3" max="3" width="14" style="47" customWidth="1"/>
    <col min="4" max="4" width="12" style="5" customWidth="1"/>
    <col min="5" max="5" width="6.5546875" style="5" customWidth="1"/>
    <col min="6" max="6" width="12.109375" style="47" customWidth="1"/>
    <col min="7" max="8" width="13.44140625" style="5" customWidth="1"/>
    <col min="9" max="9" width="21.5546875" style="5" bestFit="1" customWidth="1"/>
    <col min="10" max="16384" width="9.109375" style="5"/>
  </cols>
  <sheetData>
    <row r="1" spans="1:8" x14ac:dyDescent="0.3">
      <c r="B1" s="1" t="s">
        <v>115</v>
      </c>
      <c r="C1" s="2"/>
      <c r="D1" s="3"/>
      <c r="E1" s="3"/>
      <c r="F1" s="4"/>
      <c r="G1" s="3"/>
      <c r="H1" s="3"/>
    </row>
    <row r="2" spans="1:8" ht="15" thickBot="1" x14ac:dyDescent="0.35">
      <c r="A2" s="49" t="s">
        <v>53</v>
      </c>
      <c r="B2" s="3" t="s">
        <v>33</v>
      </c>
      <c r="C2" s="4"/>
      <c r="D2" s="3"/>
      <c r="E2" s="3"/>
      <c r="F2" s="4"/>
      <c r="G2" s="6"/>
      <c r="H2" s="6"/>
    </row>
    <row r="3" spans="1:8" ht="15.6" thickTop="1" thickBot="1" x14ac:dyDescent="0.35">
      <c r="A3" s="11"/>
      <c r="B3" s="7"/>
      <c r="C3" s="8"/>
      <c r="D3" s="7"/>
      <c r="E3" s="7"/>
      <c r="F3" s="9"/>
      <c r="G3" s="10"/>
      <c r="H3" s="10"/>
    </row>
    <row r="4" spans="1:8" ht="29.4" thickTop="1" x14ac:dyDescent="0.3">
      <c r="A4" s="50" t="s">
        <v>52</v>
      </c>
      <c r="B4" s="11" t="s">
        <v>7</v>
      </c>
      <c r="C4" s="9" t="s">
        <v>8</v>
      </c>
      <c r="D4" s="11" t="s">
        <v>0</v>
      </c>
      <c r="E4" s="11" t="s">
        <v>10</v>
      </c>
      <c r="F4" s="9" t="s">
        <v>6</v>
      </c>
      <c r="G4" s="12" t="s">
        <v>11</v>
      </c>
      <c r="H4" s="13" t="s">
        <v>1</v>
      </c>
    </row>
    <row r="5" spans="1:8" ht="15" thickBot="1" x14ac:dyDescent="0.35">
      <c r="A5" s="16"/>
      <c r="B5" s="14"/>
      <c r="C5" s="15" t="s">
        <v>9</v>
      </c>
      <c r="D5" s="14"/>
      <c r="E5" s="16"/>
      <c r="F5" s="17"/>
      <c r="G5" s="18"/>
      <c r="H5" s="18"/>
    </row>
    <row r="6" spans="1:8" ht="15" thickTop="1" x14ac:dyDescent="0.3">
      <c r="A6" s="51">
        <v>1</v>
      </c>
      <c r="B6" s="19">
        <v>2</v>
      </c>
      <c r="C6" s="20">
        <v>3</v>
      </c>
      <c r="D6" s="21">
        <v>6</v>
      </c>
      <c r="E6" s="21">
        <v>7</v>
      </c>
      <c r="F6" s="22">
        <v>8</v>
      </c>
      <c r="G6" s="23">
        <v>9</v>
      </c>
      <c r="H6" s="23">
        <v>10</v>
      </c>
    </row>
    <row r="7" spans="1:8" ht="26.25" customHeight="1" x14ac:dyDescent="0.3">
      <c r="A7" s="52">
        <v>1</v>
      </c>
      <c r="B7" s="24" t="s">
        <v>92</v>
      </c>
      <c r="C7" s="54">
        <v>0</v>
      </c>
      <c r="D7" s="25" t="s">
        <v>13</v>
      </c>
      <c r="E7" s="25">
        <v>20</v>
      </c>
      <c r="F7" s="26">
        <f t="shared" ref="F7:F41" si="0">C7*E7</f>
        <v>0</v>
      </c>
      <c r="G7" s="27">
        <f t="shared" ref="G7:G41" si="1">F7*23%</f>
        <v>0</v>
      </c>
      <c r="H7" s="27">
        <f t="shared" ref="H7:H41" si="2">F7+G7</f>
        <v>0</v>
      </c>
    </row>
    <row r="8" spans="1:8" ht="26.25" customHeight="1" x14ac:dyDescent="0.3">
      <c r="A8" s="52">
        <v>2</v>
      </c>
      <c r="B8" s="24" t="s">
        <v>91</v>
      </c>
      <c r="C8" s="54">
        <v>0</v>
      </c>
      <c r="D8" s="25" t="s">
        <v>13</v>
      </c>
      <c r="E8" s="25">
        <v>20</v>
      </c>
      <c r="F8" s="26">
        <f t="shared" si="0"/>
        <v>0</v>
      </c>
      <c r="G8" s="27">
        <f t="shared" si="1"/>
        <v>0</v>
      </c>
      <c r="H8" s="27">
        <f t="shared" si="2"/>
        <v>0</v>
      </c>
    </row>
    <row r="9" spans="1:8" ht="26.25" customHeight="1" x14ac:dyDescent="0.3">
      <c r="A9" s="52">
        <v>3</v>
      </c>
      <c r="B9" s="24" t="s">
        <v>49</v>
      </c>
      <c r="C9" s="54">
        <v>0</v>
      </c>
      <c r="D9" s="25" t="s">
        <v>14</v>
      </c>
      <c r="E9" s="25">
        <v>25</v>
      </c>
      <c r="F9" s="26">
        <f t="shared" si="0"/>
        <v>0</v>
      </c>
      <c r="G9" s="27">
        <f t="shared" si="1"/>
        <v>0</v>
      </c>
      <c r="H9" s="27">
        <f t="shared" si="2"/>
        <v>0</v>
      </c>
    </row>
    <row r="10" spans="1:8" ht="26.25" customHeight="1" x14ac:dyDescent="0.3">
      <c r="A10" s="52">
        <v>4</v>
      </c>
      <c r="B10" s="28" t="s">
        <v>41</v>
      </c>
      <c r="C10" s="54">
        <v>0</v>
      </c>
      <c r="D10" s="25" t="s">
        <v>13</v>
      </c>
      <c r="E10" s="25">
        <v>50</v>
      </c>
      <c r="F10" s="26">
        <f t="shared" si="0"/>
        <v>0</v>
      </c>
      <c r="G10" s="27">
        <f t="shared" si="1"/>
        <v>0</v>
      </c>
      <c r="H10" s="27">
        <f t="shared" si="2"/>
        <v>0</v>
      </c>
    </row>
    <row r="11" spans="1:8" ht="26.25" customHeight="1" x14ac:dyDescent="0.3">
      <c r="A11" s="52">
        <v>5</v>
      </c>
      <c r="B11" s="28" t="s">
        <v>117</v>
      </c>
      <c r="C11" s="55">
        <v>0</v>
      </c>
      <c r="D11" s="25" t="s">
        <v>13</v>
      </c>
      <c r="E11" s="25">
        <v>1000</v>
      </c>
      <c r="F11" s="26">
        <f t="shared" si="0"/>
        <v>0</v>
      </c>
      <c r="G11" s="27">
        <f t="shared" si="1"/>
        <v>0</v>
      </c>
      <c r="H11" s="27">
        <f t="shared" si="2"/>
        <v>0</v>
      </c>
    </row>
    <row r="12" spans="1:8" ht="26.25" customHeight="1" x14ac:dyDescent="0.3">
      <c r="A12" s="52">
        <v>6</v>
      </c>
      <c r="B12" s="24" t="s">
        <v>5</v>
      </c>
      <c r="C12" s="55">
        <v>0</v>
      </c>
      <c r="D12" s="25" t="s">
        <v>13</v>
      </c>
      <c r="E12" s="25">
        <v>40</v>
      </c>
      <c r="F12" s="26">
        <f t="shared" si="0"/>
        <v>0</v>
      </c>
      <c r="G12" s="27">
        <f t="shared" si="1"/>
        <v>0</v>
      </c>
      <c r="H12" s="27">
        <f t="shared" si="2"/>
        <v>0</v>
      </c>
    </row>
    <row r="13" spans="1:8" ht="26.25" customHeight="1" x14ac:dyDescent="0.3">
      <c r="A13" s="52">
        <v>7</v>
      </c>
      <c r="B13" s="24" t="s">
        <v>114</v>
      </c>
      <c r="C13" s="55">
        <v>0</v>
      </c>
      <c r="D13" s="25" t="s">
        <v>13</v>
      </c>
      <c r="E13" s="25">
        <v>2000</v>
      </c>
      <c r="F13" s="26">
        <f t="shared" si="0"/>
        <v>0</v>
      </c>
      <c r="G13" s="27">
        <f t="shared" si="1"/>
        <v>0</v>
      </c>
      <c r="H13" s="27">
        <f t="shared" si="2"/>
        <v>0</v>
      </c>
    </row>
    <row r="14" spans="1:8" ht="26.25" customHeight="1" x14ac:dyDescent="0.3">
      <c r="A14" s="52">
        <v>8</v>
      </c>
      <c r="B14" s="29" t="s">
        <v>40</v>
      </c>
      <c r="C14" s="56">
        <v>0</v>
      </c>
      <c r="D14" s="30" t="s">
        <v>31</v>
      </c>
      <c r="E14" s="31">
        <v>10</v>
      </c>
      <c r="F14" s="26">
        <f t="shared" si="0"/>
        <v>0</v>
      </c>
      <c r="G14" s="27">
        <f t="shared" si="1"/>
        <v>0</v>
      </c>
      <c r="H14" s="27">
        <f t="shared" si="2"/>
        <v>0</v>
      </c>
    </row>
    <row r="15" spans="1:8" ht="26.25" customHeight="1" x14ac:dyDescent="0.3">
      <c r="A15" s="52">
        <v>9</v>
      </c>
      <c r="B15" s="32" t="s">
        <v>93</v>
      </c>
      <c r="C15" s="55">
        <v>0</v>
      </c>
      <c r="D15" s="33" t="s">
        <v>62</v>
      </c>
      <c r="E15" s="25">
        <v>5</v>
      </c>
      <c r="F15" s="26">
        <f t="shared" si="0"/>
        <v>0</v>
      </c>
      <c r="G15" s="27">
        <f t="shared" si="1"/>
        <v>0</v>
      </c>
      <c r="H15" s="27">
        <f t="shared" si="2"/>
        <v>0</v>
      </c>
    </row>
    <row r="16" spans="1:8" ht="26.25" customHeight="1" x14ac:dyDescent="0.3">
      <c r="A16" s="52">
        <v>10</v>
      </c>
      <c r="B16" s="34" t="s">
        <v>94</v>
      </c>
      <c r="C16" s="55">
        <v>0</v>
      </c>
      <c r="D16" s="33" t="s">
        <v>62</v>
      </c>
      <c r="E16" s="25">
        <v>5</v>
      </c>
      <c r="F16" s="26">
        <f t="shared" si="0"/>
        <v>0</v>
      </c>
      <c r="G16" s="27">
        <f t="shared" si="1"/>
        <v>0</v>
      </c>
      <c r="H16" s="27">
        <f t="shared" si="2"/>
        <v>0</v>
      </c>
    </row>
    <row r="17" spans="1:9" ht="26.25" customHeight="1" x14ac:dyDescent="0.3">
      <c r="A17" s="52">
        <v>11</v>
      </c>
      <c r="B17" s="34" t="s">
        <v>75</v>
      </c>
      <c r="C17" s="54">
        <v>0</v>
      </c>
      <c r="D17" s="33" t="s">
        <v>62</v>
      </c>
      <c r="E17" s="25">
        <v>10</v>
      </c>
      <c r="F17" s="26">
        <f t="shared" si="0"/>
        <v>0</v>
      </c>
      <c r="G17" s="27">
        <f t="shared" si="1"/>
        <v>0</v>
      </c>
      <c r="H17" s="27">
        <f t="shared" si="2"/>
        <v>0</v>
      </c>
      <c r="I17" s="35"/>
    </row>
    <row r="18" spans="1:9" ht="26.25" customHeight="1" x14ac:dyDescent="0.3">
      <c r="A18" s="52">
        <v>12</v>
      </c>
      <c r="B18" s="34" t="s">
        <v>66</v>
      </c>
      <c r="C18" s="54">
        <v>0</v>
      </c>
      <c r="D18" s="25" t="s">
        <v>116</v>
      </c>
      <c r="E18" s="25">
        <v>20</v>
      </c>
      <c r="F18" s="26">
        <f t="shared" si="0"/>
        <v>0</v>
      </c>
      <c r="G18" s="27">
        <f t="shared" si="1"/>
        <v>0</v>
      </c>
      <c r="H18" s="27">
        <f t="shared" si="2"/>
        <v>0</v>
      </c>
    </row>
    <row r="19" spans="1:9" ht="26.25" customHeight="1" x14ac:dyDescent="0.3">
      <c r="A19" s="52">
        <v>13</v>
      </c>
      <c r="B19" s="24" t="s">
        <v>2</v>
      </c>
      <c r="C19" s="54">
        <v>0</v>
      </c>
      <c r="D19" s="25" t="s">
        <v>13</v>
      </c>
      <c r="E19" s="25">
        <v>30</v>
      </c>
      <c r="F19" s="26">
        <f t="shared" si="0"/>
        <v>0</v>
      </c>
      <c r="G19" s="27">
        <f t="shared" si="1"/>
        <v>0</v>
      </c>
      <c r="H19" s="27">
        <f t="shared" si="2"/>
        <v>0</v>
      </c>
    </row>
    <row r="20" spans="1:9" ht="26.25" customHeight="1" x14ac:dyDescent="0.3">
      <c r="A20" s="52">
        <v>14</v>
      </c>
      <c r="B20" s="24" t="s">
        <v>47</v>
      </c>
      <c r="C20" s="54">
        <v>0</v>
      </c>
      <c r="D20" s="25" t="s">
        <v>13</v>
      </c>
      <c r="E20" s="25">
        <v>30</v>
      </c>
      <c r="F20" s="26">
        <f t="shared" si="0"/>
        <v>0</v>
      </c>
      <c r="G20" s="27">
        <f t="shared" si="1"/>
        <v>0</v>
      </c>
      <c r="H20" s="27">
        <f t="shared" si="2"/>
        <v>0</v>
      </c>
    </row>
    <row r="21" spans="1:9" ht="26.25" customHeight="1" x14ac:dyDescent="0.3">
      <c r="A21" s="52">
        <v>15</v>
      </c>
      <c r="B21" s="28" t="s">
        <v>72</v>
      </c>
      <c r="C21" s="54">
        <v>0</v>
      </c>
      <c r="D21" s="25" t="s">
        <v>31</v>
      </c>
      <c r="E21" s="25">
        <v>6</v>
      </c>
      <c r="F21" s="26">
        <f t="shared" si="0"/>
        <v>0</v>
      </c>
      <c r="G21" s="27">
        <f t="shared" si="1"/>
        <v>0</v>
      </c>
      <c r="H21" s="27">
        <f t="shared" si="2"/>
        <v>0</v>
      </c>
    </row>
    <row r="22" spans="1:9" ht="26.25" customHeight="1" x14ac:dyDescent="0.3">
      <c r="A22" s="52">
        <v>16</v>
      </c>
      <c r="B22" s="28" t="s">
        <v>51</v>
      </c>
      <c r="C22" s="55">
        <v>0</v>
      </c>
      <c r="D22" s="25" t="s">
        <v>13</v>
      </c>
      <c r="E22" s="25">
        <v>6</v>
      </c>
      <c r="F22" s="26">
        <f t="shared" si="0"/>
        <v>0</v>
      </c>
      <c r="G22" s="27">
        <f t="shared" si="1"/>
        <v>0</v>
      </c>
      <c r="H22" s="27">
        <f t="shared" si="2"/>
        <v>0</v>
      </c>
    </row>
    <row r="23" spans="1:9" x14ac:dyDescent="0.3">
      <c r="A23" s="52">
        <v>17</v>
      </c>
      <c r="B23" s="28" t="s">
        <v>86</v>
      </c>
      <c r="C23" s="55">
        <v>0</v>
      </c>
      <c r="D23" s="25" t="s">
        <v>4</v>
      </c>
      <c r="E23" s="25">
        <v>80</v>
      </c>
      <c r="F23" s="26">
        <f t="shared" si="0"/>
        <v>0</v>
      </c>
      <c r="G23" s="27">
        <f t="shared" si="1"/>
        <v>0</v>
      </c>
      <c r="H23" s="27">
        <f t="shared" si="2"/>
        <v>0</v>
      </c>
    </row>
    <row r="24" spans="1:9" ht="26.25" customHeight="1" x14ac:dyDescent="0.3">
      <c r="A24" s="52">
        <v>18</v>
      </c>
      <c r="B24" s="28" t="s">
        <v>85</v>
      </c>
      <c r="C24" s="55">
        <v>0</v>
      </c>
      <c r="D24" s="25" t="s">
        <v>4</v>
      </c>
      <c r="E24" s="25">
        <v>1000</v>
      </c>
      <c r="F24" s="26">
        <f t="shared" si="0"/>
        <v>0</v>
      </c>
      <c r="G24" s="27">
        <f t="shared" si="1"/>
        <v>0</v>
      </c>
      <c r="H24" s="27">
        <f t="shared" si="2"/>
        <v>0</v>
      </c>
    </row>
    <row r="25" spans="1:9" ht="26.25" customHeight="1" x14ac:dyDescent="0.3">
      <c r="A25" s="52">
        <v>19</v>
      </c>
      <c r="B25" s="28" t="s">
        <v>84</v>
      </c>
      <c r="C25" s="54">
        <v>0</v>
      </c>
      <c r="D25" s="25" t="s">
        <v>4</v>
      </c>
      <c r="E25" s="25">
        <v>1000</v>
      </c>
      <c r="F25" s="26">
        <f t="shared" si="0"/>
        <v>0</v>
      </c>
      <c r="G25" s="27">
        <f t="shared" si="1"/>
        <v>0</v>
      </c>
      <c r="H25" s="27">
        <f t="shared" si="2"/>
        <v>0</v>
      </c>
    </row>
    <row r="26" spans="1:9" ht="26.25" customHeight="1" x14ac:dyDescent="0.3">
      <c r="A26" s="52">
        <v>20</v>
      </c>
      <c r="B26" s="24" t="s">
        <v>27</v>
      </c>
      <c r="C26" s="54">
        <v>0</v>
      </c>
      <c r="D26" s="25" t="s">
        <v>13</v>
      </c>
      <c r="E26" s="25">
        <v>3000</v>
      </c>
      <c r="F26" s="26">
        <f t="shared" si="0"/>
        <v>0</v>
      </c>
      <c r="G26" s="27">
        <f t="shared" si="1"/>
        <v>0</v>
      </c>
      <c r="H26" s="27">
        <f t="shared" si="2"/>
        <v>0</v>
      </c>
    </row>
    <row r="27" spans="1:9" ht="26.25" customHeight="1" x14ac:dyDescent="0.3">
      <c r="A27" s="52">
        <v>21</v>
      </c>
      <c r="B27" s="24" t="s">
        <v>36</v>
      </c>
      <c r="C27" s="54">
        <v>0</v>
      </c>
      <c r="D27" s="25" t="s">
        <v>13</v>
      </c>
      <c r="E27" s="25">
        <v>40</v>
      </c>
      <c r="F27" s="26">
        <f t="shared" si="0"/>
        <v>0</v>
      </c>
      <c r="G27" s="27">
        <f t="shared" si="1"/>
        <v>0</v>
      </c>
      <c r="H27" s="27">
        <f t="shared" si="2"/>
        <v>0</v>
      </c>
    </row>
    <row r="28" spans="1:9" ht="26.25" customHeight="1" x14ac:dyDescent="0.3">
      <c r="A28" s="52">
        <v>22</v>
      </c>
      <c r="B28" s="28" t="s">
        <v>106</v>
      </c>
      <c r="C28" s="54">
        <v>0</v>
      </c>
      <c r="D28" s="25" t="s">
        <v>83</v>
      </c>
      <c r="E28" s="25">
        <v>30</v>
      </c>
      <c r="F28" s="26">
        <f t="shared" si="0"/>
        <v>0</v>
      </c>
      <c r="G28" s="27">
        <f t="shared" si="1"/>
        <v>0</v>
      </c>
      <c r="H28" s="27">
        <f t="shared" si="2"/>
        <v>0</v>
      </c>
    </row>
    <row r="29" spans="1:9" ht="26.25" customHeight="1" x14ac:dyDescent="0.3">
      <c r="A29" s="52">
        <v>23</v>
      </c>
      <c r="B29" s="28" t="s">
        <v>104</v>
      </c>
      <c r="C29" s="55">
        <v>0</v>
      </c>
      <c r="D29" s="25" t="s">
        <v>29</v>
      </c>
      <c r="E29" s="25">
        <v>30</v>
      </c>
      <c r="F29" s="26">
        <f t="shared" si="0"/>
        <v>0</v>
      </c>
      <c r="G29" s="27">
        <f t="shared" si="1"/>
        <v>0</v>
      </c>
      <c r="H29" s="27">
        <f t="shared" si="2"/>
        <v>0</v>
      </c>
    </row>
    <row r="30" spans="1:9" ht="26.25" customHeight="1" x14ac:dyDescent="0.3">
      <c r="A30" s="52">
        <v>24</v>
      </c>
      <c r="B30" s="28" t="s">
        <v>105</v>
      </c>
      <c r="C30" s="55">
        <v>0</v>
      </c>
      <c r="D30" s="25" t="s">
        <v>69</v>
      </c>
      <c r="E30" s="25">
        <v>5</v>
      </c>
      <c r="F30" s="26">
        <f t="shared" si="0"/>
        <v>0</v>
      </c>
      <c r="G30" s="27">
        <f t="shared" si="1"/>
        <v>0</v>
      </c>
      <c r="H30" s="27">
        <f t="shared" si="2"/>
        <v>0</v>
      </c>
    </row>
    <row r="31" spans="1:9" ht="26.25" customHeight="1" x14ac:dyDescent="0.3">
      <c r="A31" s="52">
        <v>25</v>
      </c>
      <c r="B31" s="24" t="s">
        <v>90</v>
      </c>
      <c r="C31" s="55">
        <v>0</v>
      </c>
      <c r="D31" s="25" t="s">
        <v>76</v>
      </c>
      <c r="E31" s="25">
        <v>60</v>
      </c>
      <c r="F31" s="26">
        <f t="shared" si="0"/>
        <v>0</v>
      </c>
      <c r="G31" s="27">
        <f t="shared" si="1"/>
        <v>0</v>
      </c>
      <c r="H31" s="27">
        <f t="shared" si="2"/>
        <v>0</v>
      </c>
    </row>
    <row r="32" spans="1:9" ht="28.8" x14ac:dyDescent="0.3">
      <c r="A32" s="52">
        <v>26</v>
      </c>
      <c r="B32" s="36" t="s">
        <v>118</v>
      </c>
      <c r="C32" s="54">
        <v>0</v>
      </c>
      <c r="D32" s="25" t="s">
        <v>31</v>
      </c>
      <c r="E32" s="25">
        <v>30</v>
      </c>
      <c r="F32" s="26">
        <f t="shared" si="0"/>
        <v>0</v>
      </c>
      <c r="G32" s="27">
        <f t="shared" si="1"/>
        <v>0</v>
      </c>
      <c r="H32" s="27">
        <f t="shared" si="2"/>
        <v>0</v>
      </c>
    </row>
    <row r="33" spans="1:8" ht="28.8" x14ac:dyDescent="0.3">
      <c r="A33" s="52">
        <v>27</v>
      </c>
      <c r="B33" s="36" t="s">
        <v>119</v>
      </c>
      <c r="C33" s="54">
        <v>0</v>
      </c>
      <c r="D33" s="25" t="s">
        <v>31</v>
      </c>
      <c r="E33" s="25">
        <v>20</v>
      </c>
      <c r="F33" s="26">
        <f t="shared" si="0"/>
        <v>0</v>
      </c>
      <c r="G33" s="27">
        <f t="shared" si="1"/>
        <v>0</v>
      </c>
      <c r="H33" s="27">
        <f t="shared" si="2"/>
        <v>0</v>
      </c>
    </row>
    <row r="34" spans="1:8" ht="26.25" customHeight="1" x14ac:dyDescent="0.3">
      <c r="A34" s="52">
        <v>28</v>
      </c>
      <c r="B34" s="36" t="s">
        <v>109</v>
      </c>
      <c r="C34" s="54">
        <v>0</v>
      </c>
      <c r="D34" s="25" t="s">
        <v>31</v>
      </c>
      <c r="E34" s="25">
        <v>200</v>
      </c>
      <c r="F34" s="26">
        <f t="shared" si="0"/>
        <v>0</v>
      </c>
      <c r="G34" s="27">
        <f t="shared" si="1"/>
        <v>0</v>
      </c>
      <c r="H34" s="27">
        <f t="shared" si="2"/>
        <v>0</v>
      </c>
    </row>
    <row r="35" spans="1:8" ht="26.25" customHeight="1" x14ac:dyDescent="0.3">
      <c r="A35" s="52">
        <v>29</v>
      </c>
      <c r="B35" s="36" t="s">
        <v>110</v>
      </c>
      <c r="C35" s="54">
        <v>0</v>
      </c>
      <c r="D35" s="25" t="s">
        <v>31</v>
      </c>
      <c r="E35" s="25">
        <v>100</v>
      </c>
      <c r="F35" s="26">
        <f t="shared" si="0"/>
        <v>0</v>
      </c>
      <c r="G35" s="27">
        <f t="shared" si="1"/>
        <v>0</v>
      </c>
      <c r="H35" s="27">
        <f t="shared" si="2"/>
        <v>0</v>
      </c>
    </row>
    <row r="36" spans="1:8" ht="26.25" customHeight="1" x14ac:dyDescent="0.3">
      <c r="A36" s="52">
        <v>30</v>
      </c>
      <c r="B36" s="24" t="s">
        <v>39</v>
      </c>
      <c r="C36" s="55">
        <v>0</v>
      </c>
      <c r="D36" s="25" t="s">
        <v>13</v>
      </c>
      <c r="E36" s="25">
        <v>20</v>
      </c>
      <c r="F36" s="26">
        <f t="shared" si="0"/>
        <v>0</v>
      </c>
      <c r="G36" s="27">
        <f t="shared" si="1"/>
        <v>0</v>
      </c>
      <c r="H36" s="27">
        <f t="shared" si="2"/>
        <v>0</v>
      </c>
    </row>
    <row r="37" spans="1:8" ht="26.25" customHeight="1" x14ac:dyDescent="0.3">
      <c r="A37" s="52">
        <v>31</v>
      </c>
      <c r="B37" s="28" t="s">
        <v>38</v>
      </c>
      <c r="C37" s="57">
        <v>0</v>
      </c>
      <c r="D37" s="37" t="s">
        <v>13</v>
      </c>
      <c r="E37" s="37">
        <v>40</v>
      </c>
      <c r="F37" s="26">
        <f t="shared" si="0"/>
        <v>0</v>
      </c>
      <c r="G37" s="27">
        <f t="shared" si="1"/>
        <v>0</v>
      </c>
      <c r="H37" s="27">
        <f t="shared" si="2"/>
        <v>0</v>
      </c>
    </row>
    <row r="38" spans="1:8" ht="26.25" customHeight="1" x14ac:dyDescent="0.3">
      <c r="A38" s="52">
        <v>32</v>
      </c>
      <c r="B38" s="24" t="s">
        <v>77</v>
      </c>
      <c r="C38" s="54">
        <v>0</v>
      </c>
      <c r="D38" s="25" t="s">
        <v>28</v>
      </c>
      <c r="E38" s="25">
        <v>250</v>
      </c>
      <c r="F38" s="26">
        <f t="shared" si="0"/>
        <v>0</v>
      </c>
      <c r="G38" s="27">
        <f t="shared" si="1"/>
        <v>0</v>
      </c>
      <c r="H38" s="27">
        <f t="shared" si="2"/>
        <v>0</v>
      </c>
    </row>
    <row r="39" spans="1:8" x14ac:dyDescent="0.3">
      <c r="A39" s="52">
        <v>33</v>
      </c>
      <c r="B39" s="24" t="s">
        <v>63</v>
      </c>
      <c r="C39" s="54">
        <v>0</v>
      </c>
      <c r="D39" s="25" t="s">
        <v>55</v>
      </c>
      <c r="E39" s="38">
        <v>10</v>
      </c>
      <c r="F39" s="26">
        <f t="shared" si="0"/>
        <v>0</v>
      </c>
      <c r="G39" s="27">
        <f t="shared" si="1"/>
        <v>0</v>
      </c>
      <c r="H39" s="27">
        <f t="shared" si="2"/>
        <v>0</v>
      </c>
    </row>
    <row r="40" spans="1:8" ht="28.8" x14ac:dyDescent="0.3">
      <c r="A40" s="52">
        <v>34</v>
      </c>
      <c r="B40" s="24" t="s">
        <v>99</v>
      </c>
      <c r="C40" s="54">
        <v>0</v>
      </c>
      <c r="D40" s="25" t="s">
        <v>100</v>
      </c>
      <c r="E40" s="38">
        <v>10</v>
      </c>
      <c r="F40" s="26">
        <f t="shared" si="0"/>
        <v>0</v>
      </c>
      <c r="G40" s="27">
        <f t="shared" si="1"/>
        <v>0</v>
      </c>
      <c r="H40" s="27">
        <f t="shared" si="2"/>
        <v>0</v>
      </c>
    </row>
    <row r="41" spans="1:8" ht="26.25" customHeight="1" x14ac:dyDescent="0.3">
      <c r="A41" s="52">
        <v>35</v>
      </c>
      <c r="B41" s="24" t="s">
        <v>43</v>
      </c>
      <c r="C41" s="54">
        <v>0</v>
      </c>
      <c r="D41" s="25" t="s">
        <v>13</v>
      </c>
      <c r="E41" s="25">
        <v>20</v>
      </c>
      <c r="F41" s="26">
        <f t="shared" si="0"/>
        <v>0</v>
      </c>
      <c r="G41" s="27">
        <f t="shared" si="1"/>
        <v>0</v>
      </c>
      <c r="H41" s="27">
        <f t="shared" si="2"/>
        <v>0</v>
      </c>
    </row>
    <row r="42" spans="1:8" ht="26.25" customHeight="1" x14ac:dyDescent="0.3">
      <c r="A42" s="52">
        <v>36</v>
      </c>
      <c r="B42" s="24" t="s">
        <v>48</v>
      </c>
      <c r="C42" s="54">
        <v>0</v>
      </c>
      <c r="D42" s="25" t="s">
        <v>13</v>
      </c>
      <c r="E42" s="25">
        <v>100</v>
      </c>
      <c r="F42" s="26">
        <f t="shared" ref="F42:F74" si="3">C42*E42</f>
        <v>0</v>
      </c>
      <c r="G42" s="27">
        <f t="shared" ref="G42:G74" si="4">F42*23%</f>
        <v>0</v>
      </c>
      <c r="H42" s="27">
        <f t="shared" ref="H42:H74" si="5">F42+G42</f>
        <v>0</v>
      </c>
    </row>
    <row r="43" spans="1:8" ht="26.25" customHeight="1" x14ac:dyDescent="0.3">
      <c r="A43" s="52">
        <v>37</v>
      </c>
      <c r="B43" s="28" t="s">
        <v>17</v>
      </c>
      <c r="C43" s="54">
        <v>0</v>
      </c>
      <c r="D43" s="25" t="s">
        <v>3</v>
      </c>
      <c r="E43" s="25">
        <v>25</v>
      </c>
      <c r="F43" s="26">
        <f t="shared" si="3"/>
        <v>0</v>
      </c>
      <c r="G43" s="27">
        <f t="shared" si="4"/>
        <v>0</v>
      </c>
      <c r="H43" s="27">
        <f t="shared" si="5"/>
        <v>0</v>
      </c>
    </row>
    <row r="44" spans="1:8" ht="26.25" customHeight="1" x14ac:dyDescent="0.3">
      <c r="A44" s="52">
        <v>38</v>
      </c>
      <c r="B44" s="24" t="s">
        <v>21</v>
      </c>
      <c r="C44" s="55">
        <v>0</v>
      </c>
      <c r="D44" s="25" t="s">
        <v>13</v>
      </c>
      <c r="E44" s="25">
        <v>20</v>
      </c>
      <c r="F44" s="26">
        <f t="shared" si="3"/>
        <v>0</v>
      </c>
      <c r="G44" s="27">
        <f t="shared" si="4"/>
        <v>0</v>
      </c>
      <c r="H44" s="27">
        <f t="shared" si="5"/>
        <v>0</v>
      </c>
    </row>
    <row r="45" spans="1:8" ht="26.25" customHeight="1" x14ac:dyDescent="0.3">
      <c r="A45" s="52">
        <v>39</v>
      </c>
      <c r="B45" s="24" t="s">
        <v>70</v>
      </c>
      <c r="C45" s="54">
        <v>0</v>
      </c>
      <c r="D45" s="25" t="s">
        <v>13</v>
      </c>
      <c r="E45" s="25">
        <v>60</v>
      </c>
      <c r="F45" s="26">
        <f t="shared" si="3"/>
        <v>0</v>
      </c>
      <c r="G45" s="27">
        <f t="shared" si="4"/>
        <v>0</v>
      </c>
      <c r="H45" s="27">
        <f t="shared" si="5"/>
        <v>0</v>
      </c>
    </row>
    <row r="46" spans="1:8" ht="26.25" customHeight="1" x14ac:dyDescent="0.3">
      <c r="A46" s="52">
        <v>40</v>
      </c>
      <c r="B46" s="39" t="s">
        <v>61</v>
      </c>
      <c r="C46" s="56">
        <v>0</v>
      </c>
      <c r="D46" s="31" t="s">
        <v>89</v>
      </c>
      <c r="E46" s="31">
        <v>10</v>
      </c>
      <c r="F46" s="26">
        <f t="shared" si="3"/>
        <v>0</v>
      </c>
      <c r="G46" s="27">
        <f t="shared" si="4"/>
        <v>0</v>
      </c>
      <c r="H46" s="27">
        <f t="shared" si="5"/>
        <v>0</v>
      </c>
    </row>
    <row r="47" spans="1:8" ht="26.25" customHeight="1" x14ac:dyDescent="0.3">
      <c r="A47" s="52">
        <v>41</v>
      </c>
      <c r="B47" s="24" t="s">
        <v>74</v>
      </c>
      <c r="C47" s="54">
        <v>0</v>
      </c>
      <c r="D47" s="25" t="s">
        <v>31</v>
      </c>
      <c r="E47" s="25">
        <v>20</v>
      </c>
      <c r="F47" s="26">
        <f t="shared" si="3"/>
        <v>0</v>
      </c>
      <c r="G47" s="27">
        <f t="shared" si="4"/>
        <v>0</v>
      </c>
      <c r="H47" s="27">
        <f t="shared" si="5"/>
        <v>0</v>
      </c>
    </row>
    <row r="48" spans="1:8" ht="26.25" customHeight="1" x14ac:dyDescent="0.3">
      <c r="A48" s="52">
        <v>42</v>
      </c>
      <c r="B48" s="24" t="s">
        <v>37</v>
      </c>
      <c r="C48" s="54">
        <v>0</v>
      </c>
      <c r="D48" s="25" t="s">
        <v>13</v>
      </c>
      <c r="E48" s="25">
        <v>30</v>
      </c>
      <c r="F48" s="26">
        <f t="shared" si="3"/>
        <v>0</v>
      </c>
      <c r="G48" s="27">
        <f t="shared" si="4"/>
        <v>0</v>
      </c>
      <c r="H48" s="27">
        <f t="shared" si="5"/>
        <v>0</v>
      </c>
    </row>
    <row r="49" spans="1:9" ht="26.25" customHeight="1" x14ac:dyDescent="0.3">
      <c r="A49" s="52">
        <v>43</v>
      </c>
      <c r="B49" s="24" t="s">
        <v>57</v>
      </c>
      <c r="C49" s="54">
        <v>0</v>
      </c>
      <c r="D49" s="25" t="s">
        <v>34</v>
      </c>
      <c r="E49" s="25">
        <v>3000</v>
      </c>
      <c r="F49" s="26">
        <f t="shared" si="3"/>
        <v>0</v>
      </c>
      <c r="G49" s="27">
        <f t="shared" si="4"/>
        <v>0</v>
      </c>
      <c r="H49" s="40">
        <f t="shared" si="5"/>
        <v>0</v>
      </c>
    </row>
    <row r="50" spans="1:9" ht="26.25" customHeight="1" x14ac:dyDescent="0.3">
      <c r="A50" s="52">
        <v>44</v>
      </c>
      <c r="B50" s="24" t="s">
        <v>59</v>
      </c>
      <c r="C50" s="54">
        <v>0</v>
      </c>
      <c r="D50" s="25" t="s">
        <v>34</v>
      </c>
      <c r="E50" s="25">
        <v>5</v>
      </c>
      <c r="F50" s="26">
        <f t="shared" si="3"/>
        <v>0</v>
      </c>
      <c r="G50" s="27">
        <f t="shared" si="4"/>
        <v>0</v>
      </c>
      <c r="H50" s="40">
        <f t="shared" si="5"/>
        <v>0</v>
      </c>
    </row>
    <row r="51" spans="1:9" ht="26.25" customHeight="1" x14ac:dyDescent="0.3">
      <c r="A51" s="52">
        <v>45</v>
      </c>
      <c r="B51" s="28" t="s">
        <v>58</v>
      </c>
      <c r="C51" s="54">
        <v>0</v>
      </c>
      <c r="D51" s="25" t="s">
        <v>60</v>
      </c>
      <c r="E51" s="25">
        <v>5</v>
      </c>
      <c r="F51" s="26">
        <f t="shared" si="3"/>
        <v>0</v>
      </c>
      <c r="G51" s="27">
        <f t="shared" si="4"/>
        <v>0</v>
      </c>
      <c r="H51" s="40">
        <f t="shared" si="5"/>
        <v>0</v>
      </c>
    </row>
    <row r="52" spans="1:9" ht="28.8" x14ac:dyDescent="0.3">
      <c r="A52" s="52">
        <v>46</v>
      </c>
      <c r="B52" s="28" t="s">
        <v>111</v>
      </c>
      <c r="C52" s="55">
        <v>0</v>
      </c>
      <c r="D52" s="25" t="s">
        <v>112</v>
      </c>
      <c r="E52" s="25">
        <v>3</v>
      </c>
      <c r="F52" s="26">
        <f t="shared" si="3"/>
        <v>0</v>
      </c>
      <c r="G52" s="27">
        <f t="shared" si="4"/>
        <v>0</v>
      </c>
      <c r="H52" s="40">
        <f t="shared" si="5"/>
        <v>0</v>
      </c>
    </row>
    <row r="53" spans="1:9" ht="26.25" customHeight="1" x14ac:dyDescent="0.3">
      <c r="A53" s="52">
        <v>47</v>
      </c>
      <c r="B53" s="28" t="s">
        <v>23</v>
      </c>
      <c r="C53" s="55">
        <v>0</v>
      </c>
      <c r="D53" s="25" t="s">
        <v>81</v>
      </c>
      <c r="E53" s="25">
        <v>10</v>
      </c>
      <c r="F53" s="26">
        <f t="shared" si="3"/>
        <v>0</v>
      </c>
      <c r="G53" s="27">
        <f t="shared" si="4"/>
        <v>0</v>
      </c>
      <c r="H53" s="27">
        <f t="shared" si="5"/>
        <v>0</v>
      </c>
    </row>
    <row r="54" spans="1:9" ht="26.25" customHeight="1" x14ac:dyDescent="0.3">
      <c r="A54" s="52">
        <v>48</v>
      </c>
      <c r="B54" s="41" t="s">
        <v>107</v>
      </c>
      <c r="C54" s="58">
        <v>0</v>
      </c>
      <c r="D54" s="42" t="s">
        <v>13</v>
      </c>
      <c r="E54" s="42">
        <v>10</v>
      </c>
      <c r="F54" s="26">
        <f t="shared" si="3"/>
        <v>0</v>
      </c>
      <c r="G54" s="27">
        <f t="shared" si="4"/>
        <v>0</v>
      </c>
      <c r="H54" s="27">
        <f t="shared" si="5"/>
        <v>0</v>
      </c>
    </row>
    <row r="55" spans="1:9" ht="26.25" customHeight="1" x14ac:dyDescent="0.3">
      <c r="A55" s="52">
        <v>49</v>
      </c>
      <c r="B55" s="24" t="s">
        <v>24</v>
      </c>
      <c r="C55" s="54">
        <v>0</v>
      </c>
      <c r="D55" s="25" t="s">
        <v>13</v>
      </c>
      <c r="E55" s="25">
        <v>20</v>
      </c>
      <c r="F55" s="26">
        <f t="shared" si="3"/>
        <v>0</v>
      </c>
      <c r="G55" s="27">
        <f t="shared" si="4"/>
        <v>0</v>
      </c>
      <c r="H55" s="27">
        <f t="shared" si="5"/>
        <v>0</v>
      </c>
    </row>
    <row r="56" spans="1:9" ht="28.8" x14ac:dyDescent="0.3">
      <c r="A56" s="52">
        <v>50</v>
      </c>
      <c r="B56" s="24" t="s">
        <v>45</v>
      </c>
      <c r="C56" s="54">
        <v>0</v>
      </c>
      <c r="D56" s="25" t="s">
        <v>15</v>
      </c>
      <c r="E56" s="25">
        <v>10</v>
      </c>
      <c r="F56" s="26">
        <f t="shared" si="3"/>
        <v>0</v>
      </c>
      <c r="G56" s="27">
        <f t="shared" si="4"/>
        <v>0</v>
      </c>
      <c r="H56" s="27">
        <f t="shared" si="5"/>
        <v>0</v>
      </c>
    </row>
    <row r="57" spans="1:9" ht="26.25" customHeight="1" x14ac:dyDescent="0.3">
      <c r="A57" s="52">
        <v>51</v>
      </c>
      <c r="B57" s="24" t="s">
        <v>88</v>
      </c>
      <c r="C57" s="54">
        <v>0</v>
      </c>
      <c r="D57" s="25" t="s">
        <v>87</v>
      </c>
      <c r="E57" s="25">
        <v>80</v>
      </c>
      <c r="F57" s="26">
        <f t="shared" si="3"/>
        <v>0</v>
      </c>
      <c r="G57" s="27">
        <f t="shared" si="4"/>
        <v>0</v>
      </c>
      <c r="H57" s="27">
        <f t="shared" si="5"/>
        <v>0</v>
      </c>
    </row>
    <row r="58" spans="1:9" ht="26.25" customHeight="1" x14ac:dyDescent="0.3">
      <c r="A58" s="52">
        <v>52</v>
      </c>
      <c r="B58" s="24" t="s">
        <v>22</v>
      </c>
      <c r="C58" s="54">
        <v>0</v>
      </c>
      <c r="D58" s="25" t="s">
        <v>13</v>
      </c>
      <c r="E58" s="25">
        <v>10</v>
      </c>
      <c r="F58" s="26">
        <f t="shared" si="3"/>
        <v>0</v>
      </c>
      <c r="G58" s="27">
        <f t="shared" si="4"/>
        <v>0</v>
      </c>
      <c r="H58" s="27">
        <f t="shared" si="5"/>
        <v>0</v>
      </c>
    </row>
    <row r="59" spans="1:9" ht="26.25" customHeight="1" x14ac:dyDescent="0.3">
      <c r="A59" s="52">
        <v>53</v>
      </c>
      <c r="B59" s="24" t="s">
        <v>54</v>
      </c>
      <c r="C59" s="54">
        <v>0</v>
      </c>
      <c r="D59" s="25" t="s">
        <v>13</v>
      </c>
      <c r="E59" s="25">
        <v>20</v>
      </c>
      <c r="F59" s="26">
        <f t="shared" si="3"/>
        <v>0</v>
      </c>
      <c r="G59" s="27">
        <f t="shared" si="4"/>
        <v>0</v>
      </c>
      <c r="H59" s="27">
        <f t="shared" si="5"/>
        <v>0</v>
      </c>
      <c r="I59" s="35"/>
    </row>
    <row r="60" spans="1:9" ht="26.25" customHeight="1" x14ac:dyDescent="0.3">
      <c r="A60" s="52">
        <v>54</v>
      </c>
      <c r="B60" s="24" t="s">
        <v>98</v>
      </c>
      <c r="C60" s="54">
        <v>0</v>
      </c>
      <c r="D60" s="37" t="s">
        <v>13</v>
      </c>
      <c r="E60" s="25">
        <v>30</v>
      </c>
      <c r="F60" s="26">
        <f t="shared" si="3"/>
        <v>0</v>
      </c>
      <c r="G60" s="27">
        <f t="shared" si="4"/>
        <v>0</v>
      </c>
      <c r="H60" s="27">
        <f t="shared" si="5"/>
        <v>0</v>
      </c>
    </row>
    <row r="61" spans="1:9" ht="26.25" customHeight="1" x14ac:dyDescent="0.3">
      <c r="A61" s="52">
        <v>55</v>
      </c>
      <c r="B61" s="24" t="s">
        <v>95</v>
      </c>
      <c r="C61" s="54">
        <v>0</v>
      </c>
      <c r="D61" s="25" t="s">
        <v>13</v>
      </c>
      <c r="E61" s="25">
        <v>300</v>
      </c>
      <c r="F61" s="26">
        <f t="shared" si="3"/>
        <v>0</v>
      </c>
      <c r="G61" s="27">
        <f t="shared" si="4"/>
        <v>0</v>
      </c>
      <c r="H61" s="27">
        <f t="shared" si="5"/>
        <v>0</v>
      </c>
    </row>
    <row r="62" spans="1:9" ht="26.25" customHeight="1" x14ac:dyDescent="0.3">
      <c r="A62" s="52">
        <v>56</v>
      </c>
      <c r="B62" s="39" t="s">
        <v>64</v>
      </c>
      <c r="C62" s="56">
        <v>0</v>
      </c>
      <c r="D62" s="31" t="s">
        <v>13</v>
      </c>
      <c r="E62" s="31">
        <v>1000</v>
      </c>
      <c r="F62" s="26">
        <f>C62*E62</f>
        <v>0</v>
      </c>
      <c r="G62" s="27">
        <f t="shared" si="4"/>
        <v>0</v>
      </c>
      <c r="H62" s="27">
        <f t="shared" si="5"/>
        <v>0</v>
      </c>
    </row>
    <row r="63" spans="1:9" ht="26.25" customHeight="1" x14ac:dyDescent="0.3">
      <c r="A63" s="52">
        <v>57</v>
      </c>
      <c r="B63" s="24" t="s">
        <v>25</v>
      </c>
      <c r="C63" s="54">
        <v>0</v>
      </c>
      <c r="D63" s="25" t="s">
        <v>13</v>
      </c>
      <c r="E63" s="25">
        <v>2000</v>
      </c>
      <c r="F63" s="26">
        <f t="shared" si="3"/>
        <v>0</v>
      </c>
      <c r="G63" s="27">
        <f t="shared" si="4"/>
        <v>0</v>
      </c>
      <c r="H63" s="27">
        <f t="shared" si="5"/>
        <v>0</v>
      </c>
    </row>
    <row r="64" spans="1:9" ht="26.25" customHeight="1" x14ac:dyDescent="0.3">
      <c r="A64" s="52">
        <v>58</v>
      </c>
      <c r="B64" s="24" t="s">
        <v>73</v>
      </c>
      <c r="C64" s="54">
        <v>0</v>
      </c>
      <c r="D64" s="25" t="s">
        <v>13</v>
      </c>
      <c r="E64" s="25">
        <v>4</v>
      </c>
      <c r="F64" s="26">
        <f t="shared" si="3"/>
        <v>0</v>
      </c>
      <c r="G64" s="27">
        <f t="shared" si="4"/>
        <v>0</v>
      </c>
      <c r="H64" s="27">
        <f t="shared" si="5"/>
        <v>0</v>
      </c>
    </row>
    <row r="65" spans="1:8" ht="26.25" customHeight="1" x14ac:dyDescent="0.3">
      <c r="A65" s="52">
        <v>59</v>
      </c>
      <c r="B65" s="24" t="s">
        <v>78</v>
      </c>
      <c r="C65" s="54">
        <v>0</v>
      </c>
      <c r="D65" s="25" t="s">
        <v>79</v>
      </c>
      <c r="E65" s="25">
        <v>20</v>
      </c>
      <c r="F65" s="26">
        <f t="shared" si="3"/>
        <v>0</v>
      </c>
      <c r="G65" s="27">
        <f>F65*23%</f>
        <v>0</v>
      </c>
      <c r="H65" s="27">
        <f t="shared" si="5"/>
        <v>0</v>
      </c>
    </row>
    <row r="66" spans="1:8" ht="26.25" customHeight="1" x14ac:dyDescent="0.3">
      <c r="A66" s="52">
        <v>60</v>
      </c>
      <c r="B66" s="24" t="s">
        <v>80</v>
      </c>
      <c r="C66" s="54">
        <v>0</v>
      </c>
      <c r="D66" s="25" t="s">
        <v>79</v>
      </c>
      <c r="E66" s="25">
        <v>10</v>
      </c>
      <c r="F66" s="26">
        <f t="shared" si="3"/>
        <v>0</v>
      </c>
      <c r="G66" s="27">
        <f t="shared" si="4"/>
        <v>0</v>
      </c>
      <c r="H66" s="27">
        <f t="shared" si="5"/>
        <v>0</v>
      </c>
    </row>
    <row r="67" spans="1:8" ht="28.8" x14ac:dyDescent="0.3">
      <c r="A67" s="52">
        <v>61</v>
      </c>
      <c r="B67" s="24" t="s">
        <v>44</v>
      </c>
      <c r="C67" s="54">
        <v>0</v>
      </c>
      <c r="D67" s="25" t="s">
        <v>65</v>
      </c>
      <c r="E67" s="25">
        <v>10</v>
      </c>
      <c r="F67" s="26">
        <f t="shared" si="3"/>
        <v>0</v>
      </c>
      <c r="G67" s="27">
        <f t="shared" si="4"/>
        <v>0</v>
      </c>
      <c r="H67" s="27">
        <f t="shared" si="5"/>
        <v>0</v>
      </c>
    </row>
    <row r="68" spans="1:8" ht="26.25" customHeight="1" x14ac:dyDescent="0.3">
      <c r="A68" s="52">
        <v>62</v>
      </c>
      <c r="B68" s="24" t="s">
        <v>30</v>
      </c>
      <c r="C68" s="54">
        <v>0</v>
      </c>
      <c r="D68" s="37" t="s">
        <v>13</v>
      </c>
      <c r="E68" s="25">
        <v>30</v>
      </c>
      <c r="F68" s="26">
        <f t="shared" si="3"/>
        <v>0</v>
      </c>
      <c r="G68" s="27">
        <f t="shared" si="4"/>
        <v>0</v>
      </c>
      <c r="H68" s="27">
        <f t="shared" si="5"/>
        <v>0</v>
      </c>
    </row>
    <row r="69" spans="1:8" ht="26.25" customHeight="1" x14ac:dyDescent="0.3">
      <c r="A69" s="52">
        <v>63</v>
      </c>
      <c r="B69" s="24" t="s">
        <v>97</v>
      </c>
      <c r="C69" s="59">
        <v>0</v>
      </c>
      <c r="D69" s="25" t="s">
        <v>13</v>
      </c>
      <c r="E69" s="43">
        <v>40</v>
      </c>
      <c r="F69" s="26">
        <f t="shared" si="3"/>
        <v>0</v>
      </c>
      <c r="G69" s="27">
        <f t="shared" si="4"/>
        <v>0</v>
      </c>
      <c r="H69" s="27">
        <f t="shared" si="5"/>
        <v>0</v>
      </c>
    </row>
    <row r="70" spans="1:8" ht="26.25" customHeight="1" x14ac:dyDescent="0.3">
      <c r="A70" s="52">
        <v>64</v>
      </c>
      <c r="B70" s="24" t="s">
        <v>96</v>
      </c>
      <c r="C70" s="54">
        <v>0</v>
      </c>
      <c r="D70" s="25" t="s">
        <v>13</v>
      </c>
      <c r="E70" s="25">
        <v>20</v>
      </c>
      <c r="F70" s="26">
        <f t="shared" si="3"/>
        <v>0</v>
      </c>
      <c r="G70" s="27">
        <f t="shared" si="4"/>
        <v>0</v>
      </c>
      <c r="H70" s="27">
        <f t="shared" si="5"/>
        <v>0</v>
      </c>
    </row>
    <row r="71" spans="1:8" ht="26.25" customHeight="1" x14ac:dyDescent="0.3">
      <c r="A71" s="52">
        <v>65</v>
      </c>
      <c r="B71" s="24" t="s">
        <v>35</v>
      </c>
      <c r="C71" s="54">
        <v>0</v>
      </c>
      <c r="D71" s="25" t="s">
        <v>12</v>
      </c>
      <c r="E71" s="25">
        <v>150</v>
      </c>
      <c r="F71" s="26">
        <f t="shared" si="3"/>
        <v>0</v>
      </c>
      <c r="G71" s="27">
        <f t="shared" si="4"/>
        <v>0</v>
      </c>
      <c r="H71" s="27">
        <f t="shared" si="5"/>
        <v>0</v>
      </c>
    </row>
    <row r="72" spans="1:8" ht="26.25" customHeight="1" x14ac:dyDescent="0.3">
      <c r="A72" s="52">
        <v>66</v>
      </c>
      <c r="B72" s="24" t="s">
        <v>32</v>
      </c>
      <c r="C72" s="54">
        <v>0</v>
      </c>
      <c r="D72" s="25" t="s">
        <v>31</v>
      </c>
      <c r="E72" s="25">
        <v>10</v>
      </c>
      <c r="F72" s="26">
        <f t="shared" si="3"/>
        <v>0</v>
      </c>
      <c r="G72" s="27">
        <f t="shared" si="4"/>
        <v>0</v>
      </c>
      <c r="H72" s="27">
        <f t="shared" si="5"/>
        <v>0</v>
      </c>
    </row>
    <row r="73" spans="1:8" ht="26.25" customHeight="1" x14ac:dyDescent="0.3">
      <c r="A73" s="52">
        <v>67</v>
      </c>
      <c r="B73" s="24" t="s">
        <v>67</v>
      </c>
      <c r="C73" s="54">
        <v>0</v>
      </c>
      <c r="D73" s="25" t="s">
        <v>13</v>
      </c>
      <c r="E73" s="25">
        <v>10</v>
      </c>
      <c r="F73" s="26">
        <f t="shared" si="3"/>
        <v>0</v>
      </c>
      <c r="G73" s="27">
        <f t="shared" si="4"/>
        <v>0</v>
      </c>
      <c r="H73" s="27">
        <f t="shared" si="5"/>
        <v>0</v>
      </c>
    </row>
    <row r="74" spans="1:8" ht="26.25" customHeight="1" x14ac:dyDescent="0.3">
      <c r="A74" s="52">
        <v>68</v>
      </c>
      <c r="B74" s="24" t="s">
        <v>42</v>
      </c>
      <c r="C74" s="54">
        <v>0</v>
      </c>
      <c r="D74" s="25" t="s">
        <v>13</v>
      </c>
      <c r="E74" s="25">
        <v>80</v>
      </c>
      <c r="F74" s="26">
        <f t="shared" si="3"/>
        <v>0</v>
      </c>
      <c r="G74" s="27">
        <f t="shared" si="4"/>
        <v>0</v>
      </c>
      <c r="H74" s="27">
        <f t="shared" si="5"/>
        <v>0</v>
      </c>
    </row>
    <row r="75" spans="1:8" ht="26.25" customHeight="1" x14ac:dyDescent="0.3">
      <c r="A75" s="52">
        <v>69</v>
      </c>
      <c r="B75" s="24" t="s">
        <v>108</v>
      </c>
      <c r="C75" s="54">
        <v>0</v>
      </c>
      <c r="D75" s="25" t="s">
        <v>13</v>
      </c>
      <c r="E75" s="25">
        <v>20</v>
      </c>
      <c r="F75" s="26">
        <f t="shared" ref="F75:F88" si="6">C75*E75</f>
        <v>0</v>
      </c>
      <c r="G75" s="27">
        <f t="shared" ref="G75:G89" si="7">F75*23%</f>
        <v>0</v>
      </c>
      <c r="H75" s="27">
        <f t="shared" ref="H75:H89" si="8">F75+G75</f>
        <v>0</v>
      </c>
    </row>
    <row r="76" spans="1:8" ht="26.25" customHeight="1" x14ac:dyDescent="0.3">
      <c r="A76" s="52">
        <v>70</v>
      </c>
      <c r="B76" s="24" t="s">
        <v>68</v>
      </c>
      <c r="C76" s="54">
        <v>0</v>
      </c>
      <c r="D76" s="25" t="s">
        <v>13</v>
      </c>
      <c r="E76" s="25">
        <v>60</v>
      </c>
      <c r="F76" s="26">
        <f t="shared" si="6"/>
        <v>0</v>
      </c>
      <c r="G76" s="27">
        <f t="shared" si="7"/>
        <v>0</v>
      </c>
      <c r="H76" s="27">
        <f t="shared" si="8"/>
        <v>0</v>
      </c>
    </row>
    <row r="77" spans="1:8" ht="26.25" customHeight="1" x14ac:dyDescent="0.3">
      <c r="A77" s="52">
        <v>71</v>
      </c>
      <c r="B77" s="24" t="s">
        <v>20</v>
      </c>
      <c r="C77" s="54">
        <v>0</v>
      </c>
      <c r="D77" s="25" t="s">
        <v>13</v>
      </c>
      <c r="E77" s="25">
        <v>20</v>
      </c>
      <c r="F77" s="26">
        <f t="shared" si="6"/>
        <v>0</v>
      </c>
      <c r="G77" s="27">
        <f t="shared" si="7"/>
        <v>0</v>
      </c>
      <c r="H77" s="27">
        <f t="shared" si="8"/>
        <v>0</v>
      </c>
    </row>
    <row r="78" spans="1:8" ht="26.25" customHeight="1" x14ac:dyDescent="0.3">
      <c r="A78" s="52">
        <v>72</v>
      </c>
      <c r="B78" s="24" t="s">
        <v>26</v>
      </c>
      <c r="C78" s="54">
        <v>0</v>
      </c>
      <c r="D78" s="25" t="s">
        <v>13</v>
      </c>
      <c r="E78" s="25">
        <v>30</v>
      </c>
      <c r="F78" s="26">
        <f t="shared" si="6"/>
        <v>0</v>
      </c>
      <c r="G78" s="27">
        <f t="shared" si="7"/>
        <v>0</v>
      </c>
      <c r="H78" s="27">
        <f t="shared" si="8"/>
        <v>0</v>
      </c>
    </row>
    <row r="79" spans="1:8" ht="26.25" customHeight="1" x14ac:dyDescent="0.3">
      <c r="A79" s="52">
        <v>73</v>
      </c>
      <c r="B79" s="24" t="s">
        <v>102</v>
      </c>
      <c r="C79" s="54">
        <v>0</v>
      </c>
      <c r="D79" s="25" t="s">
        <v>14</v>
      </c>
      <c r="E79" s="25">
        <v>80</v>
      </c>
      <c r="F79" s="26">
        <f t="shared" si="6"/>
        <v>0</v>
      </c>
      <c r="G79" s="27">
        <f t="shared" si="7"/>
        <v>0</v>
      </c>
      <c r="H79" s="27">
        <f t="shared" si="8"/>
        <v>0</v>
      </c>
    </row>
    <row r="80" spans="1:8" ht="26.25" customHeight="1" x14ac:dyDescent="0.3">
      <c r="A80" s="52">
        <v>74</v>
      </c>
      <c r="B80" s="24" t="s">
        <v>103</v>
      </c>
      <c r="C80" s="54">
        <v>0</v>
      </c>
      <c r="D80" s="25" t="s">
        <v>14</v>
      </c>
      <c r="E80" s="25">
        <v>80</v>
      </c>
      <c r="F80" s="26">
        <f t="shared" si="6"/>
        <v>0</v>
      </c>
      <c r="G80" s="27">
        <f t="shared" si="7"/>
        <v>0</v>
      </c>
      <c r="H80" s="27">
        <f t="shared" si="8"/>
        <v>0</v>
      </c>
    </row>
    <row r="81" spans="1:9" ht="26.25" customHeight="1" x14ac:dyDescent="0.3">
      <c r="A81" s="52">
        <v>75</v>
      </c>
      <c r="B81" s="24" t="s">
        <v>16</v>
      </c>
      <c r="C81" s="54">
        <v>0</v>
      </c>
      <c r="D81" s="25" t="s">
        <v>13</v>
      </c>
      <c r="E81" s="25">
        <v>100</v>
      </c>
      <c r="F81" s="26">
        <f t="shared" si="6"/>
        <v>0</v>
      </c>
      <c r="G81" s="27">
        <f t="shared" si="7"/>
        <v>0</v>
      </c>
      <c r="H81" s="27">
        <f t="shared" si="8"/>
        <v>0</v>
      </c>
    </row>
    <row r="82" spans="1:9" ht="26.25" customHeight="1" x14ac:dyDescent="0.3">
      <c r="A82" s="52">
        <v>76</v>
      </c>
      <c r="B82" s="24" t="s">
        <v>50</v>
      </c>
      <c r="C82" s="54">
        <v>0</v>
      </c>
      <c r="D82" s="25" t="s">
        <v>13</v>
      </c>
      <c r="E82" s="25">
        <v>25</v>
      </c>
      <c r="F82" s="26">
        <f t="shared" si="6"/>
        <v>0</v>
      </c>
      <c r="G82" s="27">
        <f t="shared" si="7"/>
        <v>0</v>
      </c>
      <c r="H82" s="27">
        <f t="shared" si="8"/>
        <v>0</v>
      </c>
    </row>
    <row r="83" spans="1:9" ht="26.25" customHeight="1" x14ac:dyDescent="0.3">
      <c r="A83" s="52">
        <v>77</v>
      </c>
      <c r="B83" s="34" t="s">
        <v>18</v>
      </c>
      <c r="C83" s="54">
        <v>0</v>
      </c>
      <c r="D83" s="25" t="s">
        <v>13</v>
      </c>
      <c r="E83" s="25">
        <v>20</v>
      </c>
      <c r="F83" s="26">
        <f t="shared" si="6"/>
        <v>0</v>
      </c>
      <c r="G83" s="27">
        <f t="shared" si="7"/>
        <v>0</v>
      </c>
      <c r="H83" s="27">
        <f t="shared" si="8"/>
        <v>0</v>
      </c>
    </row>
    <row r="84" spans="1:9" ht="26.25" customHeight="1" x14ac:dyDescent="0.3">
      <c r="A84" s="52">
        <v>78</v>
      </c>
      <c r="B84" s="34" t="s">
        <v>19</v>
      </c>
      <c r="C84" s="54">
        <v>0</v>
      </c>
      <c r="D84" s="25" t="s">
        <v>13</v>
      </c>
      <c r="E84" s="25">
        <v>10</v>
      </c>
      <c r="F84" s="26">
        <f t="shared" si="6"/>
        <v>0</v>
      </c>
      <c r="G84" s="27">
        <f t="shared" si="7"/>
        <v>0</v>
      </c>
      <c r="H84" s="27">
        <f t="shared" si="8"/>
        <v>0</v>
      </c>
    </row>
    <row r="85" spans="1:9" ht="26.25" customHeight="1" x14ac:dyDescent="0.3">
      <c r="A85" s="52">
        <v>79</v>
      </c>
      <c r="B85" s="24" t="s">
        <v>101</v>
      </c>
      <c r="C85" s="54">
        <v>0</v>
      </c>
      <c r="D85" s="25" t="s">
        <v>13</v>
      </c>
      <c r="E85" s="25">
        <v>20</v>
      </c>
      <c r="F85" s="26">
        <f t="shared" si="6"/>
        <v>0</v>
      </c>
      <c r="G85" s="27">
        <f t="shared" si="7"/>
        <v>0</v>
      </c>
      <c r="H85" s="27">
        <f t="shared" si="8"/>
        <v>0</v>
      </c>
    </row>
    <row r="86" spans="1:9" ht="26.25" customHeight="1" x14ac:dyDescent="0.3">
      <c r="A86" s="52">
        <v>80</v>
      </c>
      <c r="B86" s="24" t="s">
        <v>120</v>
      </c>
      <c r="C86" s="54">
        <v>0</v>
      </c>
      <c r="D86" s="25" t="s">
        <v>82</v>
      </c>
      <c r="E86" s="25">
        <v>60</v>
      </c>
      <c r="F86" s="26">
        <f t="shared" si="6"/>
        <v>0</v>
      </c>
      <c r="G86" s="27">
        <f t="shared" si="7"/>
        <v>0</v>
      </c>
      <c r="H86" s="27">
        <f t="shared" si="8"/>
        <v>0</v>
      </c>
    </row>
    <row r="87" spans="1:9" ht="26.25" customHeight="1" x14ac:dyDescent="0.3">
      <c r="A87" s="52">
        <v>81</v>
      </c>
      <c r="B87" s="24" t="s">
        <v>46</v>
      </c>
      <c r="C87" s="54">
        <v>0</v>
      </c>
      <c r="D87" s="25" t="s">
        <v>71</v>
      </c>
      <c r="E87" s="25">
        <v>10</v>
      </c>
      <c r="F87" s="26">
        <f t="shared" si="6"/>
        <v>0</v>
      </c>
      <c r="G87" s="27">
        <f t="shared" si="7"/>
        <v>0</v>
      </c>
      <c r="H87" s="27">
        <f t="shared" si="8"/>
        <v>0</v>
      </c>
    </row>
    <row r="88" spans="1:9" ht="26.25" customHeight="1" x14ac:dyDescent="0.3">
      <c r="A88" s="52">
        <v>82</v>
      </c>
      <c r="B88" s="24" t="s">
        <v>56</v>
      </c>
      <c r="C88" s="54">
        <v>0</v>
      </c>
      <c r="D88" s="25" t="s">
        <v>13</v>
      </c>
      <c r="E88" s="25">
        <v>10</v>
      </c>
      <c r="F88" s="26">
        <f t="shared" si="6"/>
        <v>0</v>
      </c>
      <c r="G88" s="27">
        <f t="shared" si="7"/>
        <v>0</v>
      </c>
      <c r="H88" s="27">
        <f t="shared" si="8"/>
        <v>0</v>
      </c>
    </row>
    <row r="89" spans="1:9" ht="27" customHeight="1" x14ac:dyDescent="0.3">
      <c r="A89" s="53"/>
      <c r="B89" s="44" t="s">
        <v>113</v>
      </c>
      <c r="C89" s="27"/>
      <c r="D89" s="44"/>
      <c r="E89" s="44"/>
      <c r="F89" s="45">
        <f>SUM(F7:F88)</f>
        <v>0</v>
      </c>
      <c r="G89" s="46">
        <f t="shared" si="7"/>
        <v>0</v>
      </c>
      <c r="H89" s="46">
        <f t="shared" si="8"/>
        <v>0</v>
      </c>
      <c r="I89" s="47"/>
    </row>
    <row r="90" spans="1:9" x14ac:dyDescent="0.3">
      <c r="G90" s="47"/>
      <c r="H90" s="47"/>
      <c r="I90" s="47"/>
    </row>
    <row r="91" spans="1:9" x14ac:dyDescent="0.3">
      <c r="B91" s="48"/>
      <c r="G91" s="47"/>
      <c r="H91" s="47"/>
    </row>
  </sheetData>
  <phoneticPr fontId="0" type="noConversion"/>
  <printOptions verticalCentered="1"/>
  <pageMargins left="0.19685039370078741" right="0.19685039370078741" top="0.19685039370078741" bottom="0.19685039370078741" header="0.19685039370078741" footer="0.1968503937007874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54"/>
  <sheetViews>
    <sheetView workbookViewId="0">
      <selection activeCell="G14" sqref="G14"/>
    </sheetView>
  </sheetViews>
  <sheetFormatPr defaultRowHeight="13.2" x14ac:dyDescent="0.25"/>
  <sheetData>
    <row r="8" ht="76.5" customHeight="1" x14ac:dyDescent="0.25"/>
    <row r="9" ht="13.5" customHeight="1" x14ac:dyDescent="0.25"/>
    <row r="11" ht="30" customHeight="1" x14ac:dyDescent="0.25"/>
    <row r="12" ht="30.75" customHeight="1" x14ac:dyDescent="0.25"/>
    <row r="13" ht="15" customHeight="1" x14ac:dyDescent="0.25"/>
    <row r="14" ht="30.75" customHeight="1" x14ac:dyDescent="0.25"/>
    <row r="15" ht="15" customHeight="1" x14ac:dyDescent="0.25"/>
    <row r="16" ht="30.75" customHeight="1" x14ac:dyDescent="0.25"/>
    <row r="17" ht="15" customHeight="1" x14ac:dyDescent="0.25"/>
    <row r="18" ht="30.75" customHeight="1" x14ac:dyDescent="0.25"/>
    <row r="19" ht="15" customHeight="1" x14ac:dyDescent="0.25"/>
    <row r="20" ht="30.75" customHeight="1" x14ac:dyDescent="0.25"/>
    <row r="24" ht="15" customHeight="1" x14ac:dyDescent="0.25"/>
    <row r="25" ht="45.75" customHeight="1" x14ac:dyDescent="0.25"/>
    <row r="26" ht="15" customHeight="1" x14ac:dyDescent="0.25"/>
    <row r="27" ht="45.75" customHeight="1" x14ac:dyDescent="0.25"/>
    <row r="35" ht="30" customHeight="1" x14ac:dyDescent="0.25"/>
    <row r="36" ht="15.75" customHeight="1" x14ac:dyDescent="0.25"/>
    <row r="37" ht="15" customHeight="1" x14ac:dyDescent="0.25"/>
    <row r="38" ht="15.75" customHeight="1" x14ac:dyDescent="0.25"/>
    <row r="39" ht="15" customHeight="1" x14ac:dyDescent="0.25"/>
    <row r="40" ht="30.75" customHeight="1" x14ac:dyDescent="0.25"/>
    <row r="41" ht="15" customHeight="1" x14ac:dyDescent="0.25"/>
    <row r="42" ht="30.75" customHeight="1" x14ac:dyDescent="0.25"/>
    <row r="43" ht="15" customHeight="1" x14ac:dyDescent="0.25"/>
    <row r="44" ht="60.75" customHeight="1" x14ac:dyDescent="0.25"/>
    <row r="49" ht="30" customHeight="1" x14ac:dyDescent="0.25"/>
    <row r="50" ht="15.75" customHeight="1" x14ac:dyDescent="0.25"/>
    <row r="51" ht="15" customHeight="1" x14ac:dyDescent="0.25"/>
    <row r="52" ht="15.75" customHeight="1" x14ac:dyDescent="0.25"/>
    <row r="53" ht="15" customHeight="1" x14ac:dyDescent="0.25"/>
    <row r="54" ht="15.75" customHeight="1" x14ac:dyDescent="0.25"/>
    <row r="55" ht="31.5" customHeight="1" x14ac:dyDescent="0.25"/>
    <row r="56" ht="13.5" customHeight="1" x14ac:dyDescent="0.25"/>
    <row r="59" ht="60" customHeight="1" x14ac:dyDescent="0.25"/>
    <row r="60" ht="15.75" customHeight="1" x14ac:dyDescent="0.25"/>
    <row r="62" ht="45" customHeight="1" x14ac:dyDescent="0.25"/>
    <row r="63" ht="30.75" customHeight="1" x14ac:dyDescent="0.25"/>
    <row r="64" ht="15" customHeight="1" x14ac:dyDescent="0.25"/>
    <row r="65" ht="30.75" customHeight="1" x14ac:dyDescent="0.25"/>
    <row r="66" ht="15" customHeight="1" x14ac:dyDescent="0.25"/>
    <row r="67" ht="30.75" customHeight="1" x14ac:dyDescent="0.25"/>
    <row r="68" ht="16.5" customHeight="1" x14ac:dyDescent="0.25"/>
    <row r="69" ht="13.5" customHeight="1" x14ac:dyDescent="0.25"/>
    <row r="77" ht="45" customHeight="1" x14ac:dyDescent="0.25"/>
    <row r="78" ht="45" customHeight="1" x14ac:dyDescent="0.25"/>
    <row r="79" ht="45.75" customHeight="1" x14ac:dyDescent="0.25"/>
    <row r="88" ht="15" customHeight="1" x14ac:dyDescent="0.25"/>
    <row r="89" ht="30.75" customHeight="1" x14ac:dyDescent="0.25"/>
    <row r="90" ht="15" customHeight="1" x14ac:dyDescent="0.25"/>
    <row r="91" ht="30.75" customHeight="1" x14ac:dyDescent="0.25"/>
    <row r="92" ht="15" customHeight="1" x14ac:dyDescent="0.25"/>
    <row r="93" ht="30.75" customHeight="1" x14ac:dyDescent="0.25"/>
    <row r="97" ht="16.5" customHeight="1" x14ac:dyDescent="0.25"/>
    <row r="98" ht="13.5" customHeight="1" x14ac:dyDescent="0.25"/>
    <row r="112" ht="60" customHeight="1" x14ac:dyDescent="0.25"/>
    <row r="113" ht="15.75" customHeight="1" x14ac:dyDescent="0.25"/>
    <row r="114" ht="15" customHeight="1" x14ac:dyDescent="0.25"/>
    <row r="115" ht="15.75" customHeight="1" x14ac:dyDescent="0.25"/>
    <row r="116" ht="15" customHeight="1" x14ac:dyDescent="0.25"/>
    <row r="117" ht="15.75" customHeight="1" x14ac:dyDescent="0.25"/>
    <row r="118" ht="15" customHeight="1" x14ac:dyDescent="0.25"/>
    <row r="119" ht="15.75" customHeight="1" x14ac:dyDescent="0.25"/>
    <row r="120" ht="15" customHeight="1" x14ac:dyDescent="0.25"/>
    <row r="121" ht="15.75" customHeight="1" x14ac:dyDescent="0.25"/>
    <row r="122" ht="15" customHeight="1" x14ac:dyDescent="0.25"/>
    <row r="123" ht="15.75" customHeight="1" x14ac:dyDescent="0.25"/>
    <row r="126" ht="75.75" customHeight="1" x14ac:dyDescent="0.25"/>
    <row r="127" ht="13.5" customHeight="1" x14ac:dyDescent="0.25"/>
    <row r="128" ht="12.75" customHeight="1" x14ac:dyDescent="0.25"/>
    <row r="129" ht="12.75" customHeight="1" x14ac:dyDescent="0.25"/>
    <row r="130" ht="13.5" customHeight="1" x14ac:dyDescent="0.25"/>
    <row r="131" ht="12.75" customHeight="1" x14ac:dyDescent="0.25"/>
    <row r="132" ht="13.5" customHeight="1" x14ac:dyDescent="0.25"/>
    <row r="139" ht="37.5" customHeight="1" x14ac:dyDescent="0.25"/>
    <row r="140" ht="13.5" customHeight="1" x14ac:dyDescent="0.25"/>
    <row r="151" ht="76.5" customHeight="1" x14ac:dyDescent="0.25"/>
    <row r="152" ht="13.5" customHeight="1" x14ac:dyDescent="0.25"/>
    <row r="153" ht="15" customHeight="1" x14ac:dyDescent="0.25"/>
    <row r="154" ht="60.75" customHeight="1" x14ac:dyDescent="0.25"/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Arkusz4</vt:lpstr>
      <vt:lpstr>Arkusz3</vt:lpstr>
    </vt:vector>
  </TitlesOfParts>
  <Company>PRKCH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mariogr</dc:creator>
  <cp:lastModifiedBy>Administrator</cp:lastModifiedBy>
  <cp:lastPrinted>2021-05-28T09:43:45Z</cp:lastPrinted>
  <dcterms:created xsi:type="dcterms:W3CDTF">2004-06-30T12:03:40Z</dcterms:created>
  <dcterms:modified xsi:type="dcterms:W3CDTF">2024-06-26T09:47:05Z</dcterms:modified>
</cp:coreProperties>
</file>